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  <sheet xmlns:r="http://schemas.openxmlformats.org/officeDocument/2006/relationships" name="Puntos Abier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League Spartan"/>
      <b val="1"/>
      <color rgb="00FFFFFF"/>
      <sz val="16"/>
    </font>
    <font>
      <name val="MADE Evolve Sans"/>
      <i val="1"/>
      <color rgb="00FFFFFF"/>
      <sz val="9"/>
    </font>
    <font>
      <name val="League Spartan"/>
      <b val="1"/>
      <color rgb="002C3C5B"/>
      <sz val="10"/>
    </font>
    <font>
      <name val="League Spartan"/>
      <b val="1"/>
      <color rgb="00FFFFFF"/>
      <sz val="9"/>
    </font>
    <font>
      <name val="MADE Evolve Sans"/>
      <color rgb="00111111"/>
      <sz val="9"/>
    </font>
    <font>
      <name val="MADE Evolve Sans"/>
      <b val="1"/>
      <color rgb="002C3C5B"/>
      <sz val="9"/>
    </font>
    <font>
      <name val="League Spartan"/>
      <b val="1"/>
      <color rgb="002C3C5B"/>
      <sz val="9"/>
    </font>
    <font>
      <name val="MADE Evolve Sans"/>
      <b val="1"/>
      <color rgb="00111111"/>
      <sz val="8.5"/>
    </font>
    <font>
      <name val="MADE Evolve Sans"/>
      <color rgb="00111111"/>
      <sz val="8.5"/>
    </font>
    <font>
      <name val="MADE Evolve Sans"/>
      <b val="1"/>
      <color rgb="002C3C5B"/>
      <sz val="8"/>
    </font>
    <font>
      <name val="League Spartan"/>
      <b val="1"/>
      <color rgb="00FFFFFF"/>
      <sz val="14"/>
    </font>
    <font>
      <name val="MADE Evolve Sans"/>
      <b val="1"/>
      <color rgb="00111111"/>
      <sz val="9"/>
    </font>
    <font>
      <name val="MADE Evolve Sans"/>
      <i val="1"/>
      <color rgb="0017A08C"/>
      <sz val="7.5"/>
    </font>
  </fonts>
  <fills count="8">
    <fill>
      <patternFill/>
    </fill>
    <fill>
      <patternFill patternType="gray125"/>
    </fill>
    <fill>
      <patternFill patternType="solid">
        <fgColor rgb="002C3C5B"/>
      </patternFill>
    </fill>
    <fill>
      <patternFill patternType="solid">
        <fgColor rgb="0017A08C"/>
      </patternFill>
    </fill>
    <fill>
      <patternFill patternType="solid">
        <fgColor rgb="00FFFFFF"/>
      </patternFill>
    </fill>
    <fill>
      <patternFill patternType="solid">
        <fgColor rgb="009FB3D1"/>
      </patternFill>
    </fill>
    <fill>
      <patternFill patternType="solid">
        <fgColor rgb="00EFF1F5"/>
      </patternFill>
    </fill>
    <fill>
      <patternFill patternType="solid">
        <fgColor rgb="00F6C667"/>
      </patternFill>
    </fill>
  </fills>
  <borders count="2">
    <border>
      <left/>
      <right/>
      <top/>
      <bottom/>
      <diagonal/>
    </border>
    <border>
      <left style="thin">
        <color rgb="00D7DCE5"/>
      </left>
      <right style="thin">
        <color rgb="00D7DCE5"/>
      </right>
      <top style="thin">
        <color rgb="00D7DCE5"/>
      </top>
      <bottom style="thin">
        <color rgb="00D7DCE5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2" borderId="1" applyAlignment="1" pivotButton="0" quotePrefix="0" xfId="0">
      <alignment horizontal="left" indent="1"/>
    </xf>
    <xf numFmtId="0" fontId="5" fillId="0" borderId="1" applyAlignment="1" pivotButton="0" quotePrefix="0" xfId="0">
      <alignment indent="1"/>
    </xf>
    <xf numFmtId="0" fontId="6" fillId="0" borderId="1" applyAlignment="1" pivotButton="0" quotePrefix="0" xfId="0">
      <alignment horizontal="center"/>
    </xf>
    <xf numFmtId="0" fontId="7" fillId="0" borderId="1" applyAlignment="1" pivotButton="0" quotePrefix="0" xfId="0">
      <alignment indent="1"/>
    </xf>
    <xf numFmtId="0" fontId="4" fillId="2" borderId="1" applyAlignment="1" pivotButton="0" quotePrefix="0" xfId="0">
      <alignment horizontal="left" vertical="center" wrapText="1" indent="1"/>
    </xf>
    <xf numFmtId="0" fontId="8" fillId="4" borderId="1" applyAlignment="1" pivotButton="0" quotePrefix="0" xfId="0">
      <alignment horizontal="left" vertical="center" indent="1"/>
    </xf>
    <xf numFmtId="0" fontId="9" fillId="4" borderId="1" applyAlignment="1" pivotButton="0" quotePrefix="0" xfId="0">
      <alignment horizontal="left" vertical="center" indent="1"/>
    </xf>
    <xf numFmtId="0" fontId="9" fillId="4" borderId="1" applyAlignment="1" pivotButton="0" quotePrefix="0" xfId="0">
      <alignment horizontal="left" vertical="center" wrapText="1" indent="1"/>
    </xf>
    <xf numFmtId="0" fontId="9" fillId="4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left" vertical="center" indent="1"/>
    </xf>
    <xf numFmtId="0" fontId="9" fillId="6" borderId="1" applyAlignment="1" pivotButton="0" quotePrefix="0" xfId="0">
      <alignment horizontal="left" vertical="center" indent="1"/>
    </xf>
    <xf numFmtId="0" fontId="9" fillId="6" borderId="1" applyAlignment="1" pivotButton="0" quotePrefix="0" xfId="0">
      <alignment horizontal="left" vertical="center" wrapText="1" indent="1"/>
    </xf>
    <xf numFmtId="0" fontId="9" fillId="6" borderId="1" applyAlignment="1" pivotButton="0" quotePrefix="0" xfId="0">
      <alignment horizontal="center" vertical="center"/>
    </xf>
    <xf numFmtId="0" fontId="10" fillId="7" borderId="1" applyAlignment="1" pivotButton="0" quotePrefix="0" xfId="0">
      <alignment horizontal="center" vertical="center"/>
    </xf>
    <xf numFmtId="0" fontId="13" fillId="0" borderId="0" pivotButton="0" quotePrefix="0" xfId="0"/>
    <xf numFmtId="0" fontId="11" fillId="2" borderId="0" applyAlignment="1" pivotButton="0" quotePrefix="0" xfId="0">
      <alignment horizontal="left" vertical="center" indent="1"/>
    </xf>
    <xf numFmtId="0" fontId="12" fillId="4" borderId="1" applyAlignment="1" pivotButton="0" quotePrefix="0" xfId="0">
      <alignment horizontal="left" vertical="center" indent="1"/>
    </xf>
    <xf numFmtId="0" fontId="5" fillId="4" borderId="1" applyAlignment="1" pivotButton="0" quotePrefix="0" xfId="0">
      <alignment horizontal="left" vertical="center" wrapText="1" indent="1"/>
    </xf>
    <xf numFmtId="0" fontId="5" fillId="4" borderId="1" applyAlignment="1" pivotButton="0" quotePrefix="0" xfId="0">
      <alignment horizontal="left" vertical="center" indent="1"/>
    </xf>
    <xf numFmtId="0" fontId="12" fillId="6" borderId="1" applyAlignment="1" pivotButton="0" quotePrefix="0" xfId="0">
      <alignment horizontal="left" vertical="center" indent="1"/>
    </xf>
    <xf numFmtId="0" fontId="5" fillId="6" borderId="1" applyAlignment="1" pivotButton="0" quotePrefix="0" xfId="0">
      <alignment horizontal="left" vertical="center" wrapText="1" indent="1"/>
    </xf>
    <xf numFmtId="0" fontId="5" fillId="6" borderId="1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9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52" customWidth="1" min="3" max="3"/>
    <col width="5" customWidth="1" min="4" max="4"/>
    <col width="26" customWidth="1" min="5" max="5"/>
    <col width="14" customWidth="1" min="6" max="6"/>
    <col width="12" customWidth="1" min="7" max="7"/>
    <col width="12" customWidth="1" min="8" max="8"/>
    <col width="26" customWidth="1" min="9" max="9"/>
    <col width="26" customWidth="1" min="10" max="10"/>
    <col width="3" customWidth="1" min="11" max="11"/>
  </cols>
  <sheetData>
    <row r="1" ht="30" customHeight="1">
      <c r="A1" s="1" t="inlineStr">
        <is>
          <t>TABLERO HELGEN DROGHEDA — TRACKER DE REQUERIMIENTOS</t>
        </is>
      </c>
    </row>
    <row r="2" ht="18" customHeight="1">
      <c r="A2" s="2" t="inlineStr">
        <is>
          <t>Project Drogheda (GPS RTK) · Hutchison Ports ICAVE/TIMSA/EIT/LCT · Documento interno de seguimiento · Actualizado: 2026-06-20</t>
        </is>
      </c>
    </row>
    <row r="4">
      <c r="A4" s="3" t="inlineStr">
        <is>
          <t>RESUMEN POR ESTADO</t>
        </is>
      </c>
      <c r="E4" s="3" t="inlineStr">
        <is>
          <t>RESUMEN POR CATEGORÍA</t>
        </is>
      </c>
    </row>
    <row r="5">
      <c r="A5" s="4" t="inlineStr">
        <is>
          <t>Estado</t>
        </is>
      </c>
      <c r="B5" s="4" t="inlineStr">
        <is>
          <t>Conteo</t>
        </is>
      </c>
      <c r="E5" s="4" t="inlineStr">
        <is>
          <t>Categoría</t>
        </is>
      </c>
      <c r="F5" s="4" t="inlineStr">
        <is>
          <t>Conteo</t>
        </is>
      </c>
    </row>
    <row r="6">
      <c r="A6" s="5" t="inlineStr">
        <is>
          <t>Pendiente</t>
        </is>
      </c>
      <c r="B6" s="6">
        <f>COUNTIF($G$14:$G$47,A6)</f>
        <v/>
      </c>
      <c r="E6" s="5" t="inlineStr">
        <is>
          <t>Funcional</t>
        </is>
      </c>
      <c r="F6" s="6">
        <f>COUNTIF($B$14:$B$47,E6)</f>
        <v/>
      </c>
    </row>
    <row r="7">
      <c r="A7" s="5" t="inlineStr">
        <is>
          <t>En diseño</t>
        </is>
      </c>
      <c r="B7" s="6">
        <f>COUNTIF($G$14:$G$47,A7)</f>
        <v/>
      </c>
      <c r="E7" s="5" t="inlineStr">
        <is>
          <t>No funcional</t>
        </is>
      </c>
      <c r="F7" s="6">
        <f>COUNTIF($B$14:$B$47,E7)</f>
        <v/>
      </c>
    </row>
    <row r="8">
      <c r="A8" s="5" t="inlineStr">
        <is>
          <t>En pruebas</t>
        </is>
      </c>
      <c r="B8" s="6">
        <f>COUNTIF($G$14:$G$47,A8)</f>
        <v/>
      </c>
      <c r="E8" s="5" t="inlineStr">
        <is>
          <t>Térmico/Mecánico</t>
        </is>
      </c>
      <c r="F8" s="6">
        <f>COUNTIF($B$14:$B$47,E8)</f>
        <v/>
      </c>
    </row>
    <row r="9">
      <c r="A9" s="5" t="inlineStr">
        <is>
          <t>Verificado</t>
        </is>
      </c>
      <c r="B9" s="6">
        <f>COUNTIF($G$14:$G$47,A9)</f>
        <v/>
      </c>
      <c r="E9" s="5" t="inlineStr">
        <is>
          <t>Backend/Telemetría</t>
        </is>
      </c>
      <c r="F9" s="6">
        <f>COUNTIF($B$14:$B$47,E9)</f>
        <v/>
      </c>
    </row>
    <row r="10">
      <c r="A10" s="5" t="inlineStr">
        <is>
          <t>Bloqueado</t>
        </is>
      </c>
      <c r="B10" s="6">
        <f>COUNTIF($G$14:$G$47,A10)</f>
        <v/>
      </c>
      <c r="E10" s="5" t="inlineStr">
        <is>
          <t>Datos/Reportes</t>
        </is>
      </c>
      <c r="F10" s="6">
        <f>COUNTIF($B$14:$B$47,E10)</f>
        <v/>
      </c>
    </row>
    <row r="11">
      <c r="A11" s="7" t="inlineStr">
        <is>
          <t>Total</t>
        </is>
      </c>
      <c r="B11" s="6">
        <f>SUM(B6:B10)</f>
        <v/>
      </c>
      <c r="E11" s="5" t="inlineStr">
        <is>
          <t>Producción/Suministro</t>
        </is>
      </c>
      <c r="F11" s="6">
        <f>COUNTIF($B$14:$B$47,E11)</f>
        <v/>
      </c>
    </row>
    <row r="13" ht="26" customHeight="1">
      <c r="A13" s="8" t="inlineStr">
        <is>
          <t>ID</t>
        </is>
      </c>
      <c r="B13" s="8" t="inlineStr">
        <is>
          <t>Categoría</t>
        </is>
      </c>
      <c r="C13" s="8" t="inlineStr">
        <is>
          <t>Requerimiento</t>
        </is>
      </c>
      <c r="D13" s="8" t="inlineStr">
        <is>
          <t>Pri.</t>
        </is>
      </c>
      <c r="E13" s="8" t="inlineStr">
        <is>
          <t>Elemento(s) de arquitectura</t>
        </is>
      </c>
      <c r="F13" s="8" t="inlineStr">
        <is>
          <t>Verificación</t>
        </is>
      </c>
      <c r="G13" s="8" t="inlineStr">
        <is>
          <t>Estado</t>
        </is>
      </c>
      <c r="H13" s="8" t="inlineStr">
        <is>
          <t>Responsable</t>
        </is>
      </c>
      <c r="I13" s="8" t="inlineStr">
        <is>
          <t>Punto abierto / Bloqueo</t>
        </is>
      </c>
      <c r="J13" s="8" t="inlineStr">
        <is>
          <t>Notas</t>
        </is>
      </c>
    </row>
    <row r="14" ht="30" customHeight="1">
      <c r="A14" s="9" t="inlineStr">
        <is>
          <t>FR-01</t>
        </is>
      </c>
      <c r="B14" s="10" t="inlineStr">
        <is>
          <t>Funcional</t>
        </is>
      </c>
      <c r="C14" s="11" t="inlineStr">
        <is>
          <t>Adquirir posición GNSS multibanda (simpleRTK2B Pro / ZED-F9P).</t>
        </is>
      </c>
      <c r="D14" s="12" t="inlineStr">
        <is>
          <t>O</t>
        </is>
      </c>
      <c r="E14" s="11" t="inlineStr">
        <is>
          <t>simpleRTK2B Pro (ZED-F9P)</t>
        </is>
      </c>
      <c r="F14" s="12" t="inlineStr">
        <is>
          <t>Prueba</t>
        </is>
      </c>
      <c r="G14" s="13" t="inlineStr">
        <is>
          <t>En diseño</t>
        </is>
      </c>
      <c r="H14" s="10" t="inlineStr">
        <is>
          <t>Gibran</t>
        </is>
      </c>
      <c r="I14" s="11" t="inlineStr"/>
      <c r="J14" s="11" t="inlineStr"/>
    </row>
    <row r="15" ht="30" customHeight="1">
      <c r="A15" s="14" t="inlineStr">
        <is>
          <t>FR-02</t>
        </is>
      </c>
      <c r="B15" s="15" t="inlineStr">
        <is>
          <t>Funcional</t>
        </is>
      </c>
      <c r="C15" s="16" t="inlineStr">
        <is>
          <t>Obtener correcciones RTCM3 vía NTRIP sobre 4G; lograr fix/float en cielo abierto.</t>
        </is>
      </c>
      <c r="D15" s="17" t="inlineStr">
        <is>
          <t>O</t>
        </is>
      </c>
      <c r="E15" s="16" t="inlineStr">
        <is>
          <t>4G NTRIP Master + base AS-PRO-CORS</t>
        </is>
      </c>
      <c r="F15" s="17" t="inlineStr">
        <is>
          <t>Prueba</t>
        </is>
      </c>
      <c r="G15" s="13" t="inlineStr">
        <is>
          <t>En diseño</t>
        </is>
      </c>
      <c r="H15" s="15" t="inlineStr">
        <is>
          <t>Gibran</t>
        </is>
      </c>
      <c r="I15" s="16" t="inlineStr"/>
      <c r="J15" s="16" t="inlineStr">
        <is>
          <t>Corrección llega por 4G, no por el GNSS</t>
        </is>
      </c>
    </row>
    <row r="16" ht="30" customHeight="1">
      <c r="A16" s="9" t="inlineStr">
        <is>
          <t>FR-03</t>
        </is>
      </c>
      <c r="B16" s="10" t="inlineStr">
        <is>
          <t>Funcional</t>
        </is>
      </c>
      <c r="C16" s="11" t="inlineStr">
        <is>
          <t>Emitir NMEA (GGA+RMC) por UDP al backend a la tasa configurada.</t>
        </is>
      </c>
      <c r="D16" s="12" t="inlineStr">
        <is>
          <t>O</t>
        </is>
      </c>
      <c r="E16" s="11" t="inlineStr">
        <is>
          <t>retranslator</t>
        </is>
      </c>
      <c r="F16" s="12" t="inlineStr">
        <is>
          <t>Prueba</t>
        </is>
      </c>
      <c r="G16" s="13" t="inlineStr">
        <is>
          <t>En diseño</t>
        </is>
      </c>
      <c r="H16" s="10" t="inlineStr">
        <is>
          <t>Gibran</t>
        </is>
      </c>
      <c r="I16" s="11" t="inlineStr"/>
      <c r="J16" s="11" t="inlineStr"/>
    </row>
    <row r="17" ht="30" customHeight="1">
      <c r="A17" s="14" t="inlineStr">
        <is>
          <t>FR-04</t>
        </is>
      </c>
      <c r="B17" s="15" t="inlineStr">
        <is>
          <t>Funcional</t>
        </is>
      </c>
      <c r="C17" s="16" t="inlineStr">
        <is>
          <t>Control de tasa: 1 Hz con ignición; 30 s en batería/idle.</t>
        </is>
      </c>
      <c r="D17" s="17" t="inlineStr">
        <is>
          <t>O</t>
        </is>
      </c>
      <c r="E17" s="16" t="inlineStr">
        <is>
          <t>Watchdog STM32 (firmware v2)</t>
        </is>
      </c>
      <c r="F17" s="17" t="inlineStr">
        <is>
          <t>Prueba</t>
        </is>
      </c>
      <c r="G17" s="13" t="inlineStr">
        <is>
          <t>En diseño</t>
        </is>
      </c>
      <c r="H17" s="15" t="inlineStr">
        <is>
          <t>Leo</t>
        </is>
      </c>
      <c r="I17" s="16" t="inlineStr"/>
      <c r="J17" s="16" t="inlineStr"/>
    </row>
    <row r="18" ht="30" customHeight="1">
      <c r="A18" s="9" t="inlineStr">
        <is>
          <t>FR-05</t>
        </is>
      </c>
      <c r="B18" s="10" t="inlineStr">
        <is>
          <t>Funcional</t>
        </is>
      </c>
      <c r="C18" s="11" t="inlineStr">
        <is>
          <t>Watchdog: recuperar enlace por power-cycle del stack con backoff; nunca loop de reinicio.</t>
        </is>
      </c>
      <c r="D18" s="12" t="inlineStr">
        <is>
          <t>O</t>
        </is>
      </c>
      <c r="E18" s="11" t="inlineStr">
        <is>
          <t>Watchdog (firmware v2)</t>
        </is>
      </c>
      <c r="F18" s="12" t="inlineStr">
        <is>
          <t>Prueba</t>
        </is>
      </c>
      <c r="G18" s="13" t="inlineStr">
        <is>
          <t>En diseño</t>
        </is>
      </c>
      <c r="H18" s="10" t="inlineStr">
        <is>
          <t>Leo</t>
        </is>
      </c>
      <c r="I18" s="11" t="inlineStr"/>
      <c r="J18" s="11" t="inlineStr">
        <is>
          <t>Núcleo de v2</t>
        </is>
      </c>
    </row>
    <row r="19" ht="30" customHeight="1">
      <c r="A19" s="14" t="inlineStr">
        <is>
          <t>FR-06</t>
        </is>
      </c>
      <c r="B19" s="15" t="inlineStr">
        <is>
          <t>Funcional</t>
        </is>
      </c>
      <c r="C19" s="16" t="inlineStr">
        <is>
          <t>Reporte degradado (LIMP): seguir reportando posición estándar si no hay correcciones.</t>
        </is>
      </c>
      <c r="D19" s="17" t="inlineStr">
        <is>
          <t>O</t>
        </is>
      </c>
      <c r="E19" s="16" t="inlineStr">
        <is>
          <t>firmware v2</t>
        </is>
      </c>
      <c r="F19" s="17" t="inlineStr">
        <is>
          <t>Prueba</t>
        </is>
      </c>
      <c r="G19" s="13" t="inlineStr">
        <is>
          <t>En diseño</t>
        </is>
      </c>
      <c r="H19" s="15" t="inlineStr">
        <is>
          <t>Leo</t>
        </is>
      </c>
      <c r="I19" s="16" t="inlineStr"/>
      <c r="J19" s="16" t="inlineStr"/>
    </row>
    <row r="20" ht="30" customHeight="1">
      <c r="A20" s="9" t="inlineStr">
        <is>
          <t>FR-07</t>
        </is>
      </c>
      <c r="B20" s="10" t="inlineStr">
        <is>
          <t>Funcional</t>
        </is>
      </c>
      <c r="C20" s="11" t="inlineStr">
        <is>
          <t>Gestión de energía: operar con 24 V del gabinete; proteger la celda (no cargar &gt;45 °C).</t>
        </is>
      </c>
      <c r="D20" s="12" t="inlineStr">
        <is>
          <t>O</t>
        </is>
      </c>
      <c r="E20" s="11" t="inlineStr">
        <is>
          <t>SD-15B-05 + watchdog</t>
        </is>
      </c>
      <c r="F20" s="12" t="inlineStr">
        <is>
          <t>Prueba</t>
        </is>
      </c>
      <c r="G20" s="18" t="inlineStr">
        <is>
          <t>Pendiente</t>
        </is>
      </c>
      <c r="H20" s="10" t="inlineStr">
        <is>
          <t>Daniel</t>
        </is>
      </c>
      <c r="I20" s="11" t="inlineStr">
        <is>
          <t>Decisión de batería</t>
        </is>
      </c>
      <c r="J20" s="11" t="inlineStr"/>
    </row>
    <row r="21" ht="30" customHeight="1">
      <c r="A21" s="14" t="inlineStr">
        <is>
          <t>FR-08</t>
        </is>
      </c>
      <c r="B21" s="15" t="inlineStr">
        <is>
          <t>Funcional</t>
        </is>
      </c>
      <c r="C21" s="16" t="inlineStr">
        <is>
          <t>LED de estado legible en campo (boot/RTK/batería/LIMP/sleep).</t>
        </is>
      </c>
      <c r="D21" s="17" t="inlineStr">
        <is>
          <t>R</t>
        </is>
      </c>
      <c r="E21" s="16" t="inlineStr">
        <is>
          <t>LED PB0</t>
        </is>
      </c>
      <c r="F21" s="17" t="inlineStr">
        <is>
          <t>Demostración</t>
        </is>
      </c>
      <c r="G21" s="13" t="inlineStr">
        <is>
          <t>En diseño</t>
        </is>
      </c>
      <c r="H21" s="15" t="inlineStr">
        <is>
          <t>Leo</t>
        </is>
      </c>
      <c r="I21" s="16" t="inlineStr"/>
      <c r="J21" s="16" t="inlineStr"/>
    </row>
    <row r="22" ht="30" customHeight="1">
      <c r="A22" s="9" t="inlineStr">
        <is>
          <t>FR-09</t>
        </is>
      </c>
      <c r="B22" s="10" t="inlineStr">
        <is>
          <t>Funcional</t>
        </is>
      </c>
      <c r="C22" s="11" t="inlineStr">
        <is>
          <t>Identidad por unidad (cell_id) y aprovisionamiento repetible (4G_NTRIP_HelgenSRV-NMEA).</t>
        </is>
      </c>
      <c r="D22" s="12" t="inlineStr">
        <is>
          <t>O</t>
        </is>
      </c>
      <c r="E22" s="11" t="inlineStr">
        <is>
          <t>u-center / config</t>
        </is>
      </c>
      <c r="F22" s="12" t="inlineStr">
        <is>
          <t>Inspección</t>
        </is>
      </c>
      <c r="G22" s="13" t="inlineStr">
        <is>
          <t>En diseño</t>
        </is>
      </c>
      <c r="H22" s="10" t="inlineStr">
        <is>
          <t>Gibran</t>
        </is>
      </c>
      <c r="I22" s="11" t="inlineStr"/>
      <c r="J22" s="11" t="inlineStr"/>
    </row>
    <row r="23" ht="30" customHeight="1">
      <c r="A23" s="14" t="inlineStr">
        <is>
          <t>FR-10</t>
        </is>
      </c>
      <c r="B23" s="15" t="inlineStr">
        <is>
          <t>Funcional</t>
        </is>
      </c>
      <c r="C23" s="16" t="inlineStr">
        <is>
          <t>SIM/chip de datos serviciable sin desensamble total.</t>
        </is>
      </c>
      <c r="D23" s="17" t="inlineStr">
        <is>
          <t>R</t>
        </is>
      </c>
      <c r="E23" s="16" t="inlineStr">
        <is>
          <t>front-panel / MFF2</t>
        </is>
      </c>
      <c r="F23" s="17" t="inlineStr">
        <is>
          <t>Demostración</t>
        </is>
      </c>
      <c r="G23" s="18" t="inlineStr">
        <is>
          <t>Pendiente</t>
        </is>
      </c>
      <c r="H23" s="15" t="inlineStr">
        <is>
          <t>Daniel</t>
        </is>
      </c>
      <c r="I23" s="16" t="inlineStr">
        <is>
          <t>Estrategia SIM</t>
        </is>
      </c>
      <c r="J23" s="16" t="inlineStr"/>
    </row>
    <row r="24" ht="30" customHeight="1">
      <c r="A24" s="9" t="inlineStr">
        <is>
          <t>FR-11</t>
        </is>
      </c>
      <c r="B24" s="10" t="inlineStr">
        <is>
          <t>Funcional</t>
        </is>
      </c>
      <c r="C24" s="11" t="inlineStr">
        <is>
          <t>Observabilidad: registrar temperatura, batería, calidad de fix y reinicios.</t>
        </is>
      </c>
      <c r="D24" s="12" t="inlineStr">
        <is>
          <t>R</t>
        </is>
      </c>
      <c r="E24" s="11" t="inlineStr">
        <is>
          <t>firmware v2 (sensor temp)</t>
        </is>
      </c>
      <c r="F24" s="12" t="inlineStr">
        <is>
          <t>Inspección</t>
        </is>
      </c>
      <c r="G24" s="13" t="inlineStr">
        <is>
          <t>En diseño</t>
        </is>
      </c>
      <c r="H24" s="10" t="inlineStr">
        <is>
          <t>Leo</t>
        </is>
      </c>
      <c r="I24" s="11" t="inlineStr"/>
      <c r="J24" s="11" t="inlineStr"/>
    </row>
    <row r="25" ht="30" customHeight="1">
      <c r="A25" s="14" t="inlineStr">
        <is>
          <t>FR-12</t>
        </is>
      </c>
      <c r="B25" s="15" t="inlineStr">
        <is>
          <t>Funcional</t>
        </is>
      </c>
      <c r="C25" s="16" t="inlineStr">
        <is>
          <t>Backend: ingesta concurrente sin head-of-line; el filtro anti-salto no debe bloquear una unidad sana.</t>
        </is>
      </c>
      <c r="D25" s="17" t="inlineStr">
        <is>
          <t>O</t>
        </is>
      </c>
      <c r="E25" s="16" t="inlineStr">
        <is>
          <t>retranslator (async + cell_id)</t>
        </is>
      </c>
      <c r="F25" s="17" t="inlineStr">
        <is>
          <t>Prueba</t>
        </is>
      </c>
      <c r="G25" s="13" t="inlineStr">
        <is>
          <t>En diseño</t>
        </is>
      </c>
      <c r="H25" s="15" t="inlineStr">
        <is>
          <t>Gibran</t>
        </is>
      </c>
      <c r="I25" s="16" t="inlineStr"/>
      <c r="J25" s="16" t="inlineStr">
        <is>
          <t>Defecto confirmado en código</t>
        </is>
      </c>
    </row>
    <row r="26" ht="30" customHeight="1">
      <c r="A26" s="9" t="inlineStr">
        <is>
          <t>NFR-01</t>
        </is>
      </c>
      <c r="B26" s="10" t="inlineStr">
        <is>
          <t>No funcional</t>
        </is>
      </c>
      <c r="C26" s="11" t="inlineStr">
        <is>
          <t>Operar dentro del gabinete sellado bajo sol de Veracruz (componentes ≥75 °C).</t>
        </is>
      </c>
      <c r="D26" s="12" t="inlineStr">
        <is>
          <t>O</t>
        </is>
      </c>
      <c r="E26" s="11" t="inlineStr">
        <is>
          <t>Rediseño térmico</t>
        </is>
      </c>
      <c r="F26" s="12" t="inlineStr">
        <is>
          <t>Prueba</t>
        </is>
      </c>
      <c r="G26" s="18" t="inlineStr">
        <is>
          <t>Pendiente</t>
        </is>
      </c>
      <c r="H26" s="10" t="inlineStr">
        <is>
          <t>Daniel</t>
        </is>
      </c>
      <c r="I26" s="11" t="inlineStr">
        <is>
          <t>Medir temp interior real</t>
        </is>
      </c>
      <c r="J26" s="11" t="inlineStr"/>
    </row>
    <row r="27" ht="30" customHeight="1">
      <c r="A27" s="14" t="inlineStr">
        <is>
          <t>NFR-02</t>
        </is>
      </c>
      <c r="B27" s="15" t="inlineStr">
        <is>
          <t>No funcional</t>
        </is>
      </c>
      <c r="C27" s="16" t="inlineStr">
        <is>
          <t>Resistir vibración continua de maquinaria (sin Dupont; conectores con retención).</t>
        </is>
      </c>
      <c r="D27" s="17" t="inlineStr">
        <is>
          <t>O</t>
        </is>
      </c>
      <c r="E27" s="16" t="inlineStr">
        <is>
          <t>PCB + conectores con seguro</t>
        </is>
      </c>
      <c r="F27" s="17" t="inlineStr">
        <is>
          <t>Prueba</t>
        </is>
      </c>
      <c r="G27" s="13" t="inlineStr">
        <is>
          <t>En diseño</t>
        </is>
      </c>
      <c r="H27" s="15" t="inlineStr">
        <is>
          <t>Daniel</t>
        </is>
      </c>
      <c r="I27" s="16" t="inlineStr"/>
      <c r="J27" s="16" t="inlineStr">
        <is>
          <t>Validar ≥2 G</t>
        </is>
      </c>
    </row>
    <row r="28" ht="30" customHeight="1">
      <c r="A28" s="9" t="inlineStr">
        <is>
          <t>NFR-03</t>
        </is>
      </c>
      <c r="B28" s="10" t="inlineStr">
        <is>
          <t>No funcional</t>
        </is>
      </c>
      <c r="C28" s="11" t="inlineStr">
        <is>
          <t>Mantener IP67; sin condensación; enfriamiento solo por conducción.</t>
        </is>
      </c>
      <c r="D28" s="12" t="inlineStr">
        <is>
          <t>O</t>
        </is>
      </c>
      <c r="E28" s="11" t="inlineStr">
        <is>
          <t>Gabinete + Gore vent</t>
        </is>
      </c>
      <c r="F28" s="12" t="inlineStr">
        <is>
          <t>Inspección</t>
        </is>
      </c>
      <c r="G28" s="13" t="inlineStr">
        <is>
          <t>En diseño</t>
        </is>
      </c>
      <c r="H28" s="10" t="inlineStr">
        <is>
          <t>Daniel</t>
        </is>
      </c>
      <c r="I28" s="11" t="inlineStr"/>
      <c r="J28" s="11" t="inlineStr"/>
    </row>
    <row r="29" ht="30" customHeight="1">
      <c r="A29" s="14" t="inlineStr">
        <is>
          <t>NFR-04</t>
        </is>
      </c>
      <c r="B29" s="15" t="inlineStr">
        <is>
          <t>No funcional</t>
        </is>
      </c>
      <c r="C29" s="16" t="inlineStr">
        <is>
          <t>Tolerar el ambiente eléctrico (surge/breaker/ignición en gabinete; TVS local en HBOX).</t>
        </is>
      </c>
      <c r="D29" s="17" t="inlineStr">
        <is>
          <t>O</t>
        </is>
      </c>
      <c r="E29" s="16" t="inlineStr">
        <is>
          <t>Gabinete (SPD/breaker/SSR)</t>
        </is>
      </c>
      <c r="F29" s="17" t="inlineStr">
        <is>
          <t>Inspección</t>
        </is>
      </c>
      <c r="G29" s="13" t="inlineStr">
        <is>
          <t>En diseño</t>
        </is>
      </c>
      <c r="H29" s="15" t="inlineStr">
        <is>
          <t>Daniel</t>
        </is>
      </c>
      <c r="I29" s="16" t="inlineStr"/>
      <c r="J29" s="16" t="inlineStr"/>
    </row>
    <row r="30" ht="30" customHeight="1">
      <c r="A30" s="9" t="inlineStr">
        <is>
          <t>NFR-05</t>
        </is>
      </c>
      <c r="B30" s="10" t="inlineStr">
        <is>
          <t>No funcional</t>
        </is>
      </c>
      <c r="C30" s="11" t="inlineStr">
        <is>
          <t>Minimizar desconexiones en Wialon (sin loops; sin HOL en backend).</t>
        </is>
      </c>
      <c r="D30" s="12" t="inlineStr">
        <is>
          <t>O</t>
        </is>
      </c>
      <c r="E30" s="11" t="inlineStr">
        <is>
          <t>firmware v2 + backend</t>
        </is>
      </c>
      <c r="F30" s="12" t="inlineStr">
        <is>
          <t>Prueba</t>
        </is>
      </c>
      <c r="G30" s="13" t="inlineStr">
        <is>
          <t>En diseño</t>
        </is>
      </c>
      <c r="H30" s="10" t="inlineStr">
        <is>
          <t>Gibran</t>
        </is>
      </c>
      <c r="I30" s="11" t="inlineStr">
        <is>
          <t>Definir SLO de disponibilidad</t>
        </is>
      </c>
      <c r="J30" s="11" t="inlineStr"/>
    </row>
    <row r="31" ht="30" customHeight="1">
      <c r="A31" s="14" t="inlineStr">
        <is>
          <t>NFR-06</t>
        </is>
      </c>
      <c r="B31" s="15" t="inlineStr">
        <is>
          <t>No funcional</t>
        </is>
      </c>
      <c r="C31" s="16" t="inlineStr">
        <is>
          <t>Mantenible: una PCB, documentado, puntos de prueba, BOM publicado.</t>
        </is>
      </c>
      <c r="D31" s="17" t="inlineStr">
        <is>
          <t>O</t>
        </is>
      </c>
      <c r="E31" s="16" t="inlineStr">
        <is>
          <t>PCB Series 2</t>
        </is>
      </c>
      <c r="F31" s="17" t="inlineStr">
        <is>
          <t>Inspección</t>
        </is>
      </c>
      <c r="G31" s="18" t="inlineStr">
        <is>
          <t>Pendiente</t>
        </is>
      </c>
      <c r="H31" s="15" t="inlineStr">
        <is>
          <t>Leo</t>
        </is>
      </c>
      <c r="I31" s="16" t="inlineStr"/>
      <c r="J31" s="16" t="inlineStr"/>
    </row>
    <row r="32" ht="30" customHeight="1">
      <c r="A32" s="9" t="inlineStr">
        <is>
          <t>NFR-07</t>
        </is>
      </c>
      <c r="B32" s="10" t="inlineStr">
        <is>
          <t>No funcional</t>
        </is>
      </c>
      <c r="C32" s="11" t="inlineStr">
        <is>
          <t>Escalabilidad backend: ≥500 unidades concurrentes sin pérdidas (prueba upstream lento).</t>
        </is>
      </c>
      <c r="D32" s="12" t="inlineStr">
        <is>
          <t>O</t>
        </is>
      </c>
      <c r="E32" s="11" t="inlineStr">
        <is>
          <t>retranslator_async</t>
        </is>
      </c>
      <c r="F32" s="12" t="inlineStr">
        <is>
          <t>Prueba</t>
        </is>
      </c>
      <c r="G32" s="18" t="inlineStr">
        <is>
          <t>Pendiente</t>
        </is>
      </c>
      <c r="H32" s="10" t="inlineStr">
        <is>
          <t>Gibran</t>
        </is>
      </c>
      <c r="I32" s="11" t="inlineStr"/>
      <c r="J32" s="11" t="inlineStr"/>
    </row>
    <row r="33" ht="30" customHeight="1">
      <c r="A33" s="14" t="inlineStr">
        <is>
          <t>NFR-08</t>
        </is>
      </c>
      <c r="B33" s="15" t="inlineStr">
        <is>
          <t>No funcional</t>
        </is>
      </c>
      <c r="C33" s="16" t="inlineStr">
        <is>
          <t>Sin secretos en el repo (rotar password MSSQL; purgar de git).</t>
        </is>
      </c>
      <c r="D33" s="17" t="inlineStr">
        <is>
          <t>O</t>
        </is>
      </c>
      <c r="E33" s="16" t="inlineStr">
        <is>
          <t>backend / secrets</t>
        </is>
      </c>
      <c r="F33" s="17" t="inlineStr">
        <is>
          <t>Inspección</t>
        </is>
      </c>
      <c r="G33" s="18" t="inlineStr">
        <is>
          <t>Pendiente</t>
        </is>
      </c>
      <c r="H33" s="15" t="inlineStr">
        <is>
          <t>Gibran</t>
        </is>
      </c>
      <c r="I33" s="16" t="inlineStr"/>
      <c r="J33" s="16" t="inlineStr">
        <is>
          <t>Violación viva</t>
        </is>
      </c>
    </row>
    <row r="34" ht="30" customHeight="1">
      <c r="A34" s="9" t="inlineStr">
        <is>
          <t>NFR-09</t>
        </is>
      </c>
      <c r="B34" s="10" t="inlineStr">
        <is>
          <t>No funcional</t>
        </is>
      </c>
      <c r="C34" s="11" t="inlineStr">
        <is>
          <t>Manufacturabilidad: BOM bloqueado + documento de ensamble para el lote de agosto.</t>
        </is>
      </c>
      <c r="D34" s="12" t="inlineStr">
        <is>
          <t>O</t>
        </is>
      </c>
      <c r="E34" s="11" t="inlineStr">
        <is>
          <t>Producción</t>
        </is>
      </c>
      <c r="F34" s="12" t="inlineStr">
        <is>
          <t>Inspección</t>
        </is>
      </c>
      <c r="G34" s="18" t="inlineStr">
        <is>
          <t>Pendiente</t>
        </is>
      </c>
      <c r="H34" s="10" t="inlineStr">
        <is>
          <t>Adriana</t>
        </is>
      </c>
      <c r="I34" s="11" t="inlineStr"/>
      <c r="J34" s="11" t="inlineStr"/>
    </row>
    <row r="35" ht="30" customHeight="1">
      <c r="A35" s="14" t="inlineStr">
        <is>
          <t>TR-01</t>
        </is>
      </c>
      <c r="B35" s="15" t="inlineStr">
        <is>
          <t>Térmico/Mecánico</t>
        </is>
      </c>
      <c r="C35" s="16" t="inlineStr">
        <is>
          <t>Reemplazar PLA (ablanda ~50–60 °C) por ASA/PC o metal / montaje en placa.</t>
        </is>
      </c>
      <c r="D35" s="17" t="inlineStr">
        <is>
          <t>O</t>
        </is>
      </c>
      <c r="E35" s="16" t="inlineStr">
        <is>
          <t>Enclosure HBOX</t>
        </is>
      </c>
      <c r="F35" s="17" t="inlineStr">
        <is>
          <t>Prueba</t>
        </is>
      </c>
      <c r="G35" s="18" t="inlineStr">
        <is>
          <t>Pendiente</t>
        </is>
      </c>
      <c r="H35" s="15" t="inlineStr">
        <is>
          <t>Daniel</t>
        </is>
      </c>
      <c r="I35" s="16" t="inlineStr"/>
      <c r="J35" s="16" t="inlineStr">
        <is>
          <t>Obligatorio</t>
        </is>
      </c>
    </row>
    <row r="36" ht="30" customHeight="1">
      <c r="A36" s="9" t="inlineStr">
        <is>
          <t>TR-02</t>
        </is>
      </c>
      <c r="B36" s="10" t="inlineStr">
        <is>
          <t>Térmico/Mecánico</t>
        </is>
      </c>
      <c r="C36" s="11" t="inlineStr">
        <is>
          <t>Conducir el calor a placa metálica / gabinete; sin ventilador interno en caja sellada.</t>
        </is>
      </c>
      <c r="D36" s="12" t="inlineStr">
        <is>
          <t>O</t>
        </is>
      </c>
      <c r="E36" s="11" t="inlineStr">
        <is>
          <t>Térmico</t>
        </is>
      </c>
      <c r="F36" s="12" t="inlineStr">
        <is>
          <t>Prueba</t>
        </is>
      </c>
      <c r="G36" s="18" t="inlineStr">
        <is>
          <t>Pendiente</t>
        </is>
      </c>
      <c r="H36" s="10" t="inlineStr">
        <is>
          <t>Daniel</t>
        </is>
      </c>
      <c r="I36" s="11" t="inlineStr"/>
      <c r="J36" s="11" t="inlineStr"/>
    </row>
    <row r="37" ht="30" customHeight="1">
      <c r="A37" s="14" t="inlineStr">
        <is>
          <t>TR-03</t>
        </is>
      </c>
      <c r="B37" s="15" t="inlineStr">
        <is>
          <t>Térmico/Mecánico</t>
        </is>
      </c>
      <c r="C37" s="16" t="inlineStr">
        <is>
          <t>Resolver batería: descartar / LiFePO4 / supercap (térmico + seguridad).</t>
        </is>
      </c>
      <c r="D37" s="17" t="inlineStr">
        <is>
          <t>O</t>
        </is>
      </c>
      <c r="E37" s="16" t="inlineStr">
        <is>
          <t>Power</t>
        </is>
      </c>
      <c r="F37" s="17" t="inlineStr">
        <is>
          <t>Análisis/Revisión</t>
        </is>
      </c>
      <c r="G37" s="18" t="inlineStr">
        <is>
          <t>Pendiente</t>
        </is>
      </c>
      <c r="H37" s="15" t="inlineStr">
        <is>
          <t>Leo</t>
        </is>
      </c>
      <c r="I37" s="16" t="inlineStr">
        <is>
          <t>Bloquea sección de potencia del PCB</t>
        </is>
      </c>
      <c r="J37" s="16" t="inlineStr"/>
    </row>
    <row r="38" ht="30" customHeight="1">
      <c r="A38" s="9" t="inlineStr">
        <is>
          <t>TR-04</t>
        </is>
      </c>
      <c r="B38" s="10" t="inlineStr">
        <is>
          <t>Térmico/Mecánico</t>
        </is>
      </c>
      <c r="C38" s="11" t="inlineStr">
        <is>
          <t>Reducir carga solar (gabinete reflectante / sunshade / reubicar).</t>
        </is>
      </c>
      <c r="D38" s="12" t="inlineStr">
        <is>
          <t>R</t>
        </is>
      </c>
      <c r="E38" s="11" t="inlineStr">
        <is>
          <t>Mecánico</t>
        </is>
      </c>
      <c r="F38" s="12" t="inlineStr">
        <is>
          <t>Demostración</t>
        </is>
      </c>
      <c r="G38" s="18" t="inlineStr">
        <is>
          <t>Pendiente</t>
        </is>
      </c>
      <c r="H38" s="10" t="inlineStr">
        <is>
          <t>Daniel</t>
        </is>
      </c>
      <c r="I38" s="11" t="inlineStr"/>
      <c r="J38" s="11" t="inlineStr"/>
    </row>
    <row r="39" ht="30" customHeight="1">
      <c r="A39" s="14" t="inlineStr">
        <is>
          <t>BR-01</t>
        </is>
      </c>
      <c r="B39" s="15" t="inlineStr">
        <is>
          <t>Backend/Telemetría</t>
        </is>
      </c>
      <c r="C39" s="16" t="inlineStr">
        <is>
          <t>Hotfix anti-salto: umbral por tiempo/velocidad, re-anclaje, limpiar last_pos en TTL.</t>
        </is>
      </c>
      <c r="D39" s="17" t="inlineStr">
        <is>
          <t>O</t>
        </is>
      </c>
      <c r="E39" s="16" t="inlineStr">
        <is>
          <t>retranslator.py</t>
        </is>
      </c>
      <c r="F39" s="17" t="inlineStr">
        <is>
          <t>Prueba</t>
        </is>
      </c>
      <c r="G39" s="18" t="inlineStr">
        <is>
          <t>Pendiente</t>
        </is>
      </c>
      <c r="H39" s="15" t="inlineStr">
        <is>
          <t>Gibran</t>
        </is>
      </c>
      <c r="I39" s="16" t="inlineStr"/>
      <c r="J39" s="16" t="inlineStr">
        <is>
          <t>P0</t>
        </is>
      </c>
    </row>
    <row r="40" ht="30" customHeight="1">
      <c r="A40" s="9" t="inlineStr">
        <is>
          <t>BR-02</t>
        </is>
      </c>
      <c r="B40" s="10" t="inlineStr">
        <is>
          <t>Backend/Telemetría</t>
        </is>
      </c>
      <c r="C40" s="11" t="inlineStr">
        <is>
          <t>Identidad por cell_id (no por source IP — seguro ante CGNAT).</t>
        </is>
      </c>
      <c r="D40" s="12" t="inlineStr">
        <is>
          <t>O</t>
        </is>
      </c>
      <c r="E40" s="11" t="inlineStr">
        <is>
          <t>retranslator</t>
        </is>
      </c>
      <c r="F40" s="12" t="inlineStr">
        <is>
          <t>Prueba</t>
        </is>
      </c>
      <c r="G40" s="18" t="inlineStr">
        <is>
          <t>Pendiente</t>
        </is>
      </c>
      <c r="H40" s="10" t="inlineStr">
        <is>
          <t>Gibran</t>
        </is>
      </c>
      <c r="I40" s="11" t="inlineStr"/>
      <c r="J40" s="11" t="inlineStr"/>
    </row>
    <row r="41" ht="30" customHeight="1">
      <c r="A41" s="14" t="inlineStr">
        <is>
          <t>BR-03</t>
        </is>
      </c>
      <c r="B41" s="15" t="inlineStr">
        <is>
          <t>Backend/Telemetría</t>
        </is>
      </c>
      <c r="C41" s="16" t="inlineStr">
        <is>
          <t>Migrar a retranslator_async (sin HOL); load test con upstream lento.</t>
        </is>
      </c>
      <c r="D41" s="17" t="inlineStr">
        <is>
          <t>O</t>
        </is>
      </c>
      <c r="E41" s="16" t="inlineStr">
        <is>
          <t>retranslator_async</t>
        </is>
      </c>
      <c r="F41" s="17" t="inlineStr">
        <is>
          <t>Prueba</t>
        </is>
      </c>
      <c r="G41" s="18" t="inlineStr">
        <is>
          <t>Pendiente</t>
        </is>
      </c>
      <c r="H41" s="15" t="inlineStr">
        <is>
          <t>Gibran</t>
        </is>
      </c>
      <c r="I41" s="16" t="inlineStr"/>
      <c r="J41" s="16" t="inlineStr"/>
    </row>
    <row r="42" ht="30" customHeight="1">
      <c r="A42" s="9" t="inlineStr">
        <is>
          <t>BR-04</t>
        </is>
      </c>
      <c r="B42" s="10" t="inlineStr">
        <is>
          <t>Backend/Telemetría</t>
        </is>
      </c>
      <c r="C42" s="11" t="inlineStr">
        <is>
          <t>Notificación a Mattermost vía incoming webhook.</t>
        </is>
      </c>
      <c r="D42" s="12" t="inlineStr">
        <is>
          <t>R</t>
        </is>
      </c>
      <c r="E42" s="11" t="inlineStr">
        <is>
          <t>notify_mattermost.py</t>
        </is>
      </c>
      <c r="F42" s="12" t="inlineStr">
        <is>
          <t>Demostración</t>
        </is>
      </c>
      <c r="G42" s="13" t="inlineStr">
        <is>
          <t>En diseño</t>
        </is>
      </c>
      <c r="H42" s="10" t="inlineStr">
        <is>
          <t>Gibran</t>
        </is>
      </c>
      <c r="I42" s="11" t="inlineStr"/>
      <c r="J42" s="11" t="inlineStr"/>
    </row>
    <row r="43" ht="30" customHeight="1">
      <c r="A43" s="14" t="inlineStr">
        <is>
          <t>DR-01</t>
        </is>
      </c>
      <c r="B43" s="15" t="inlineStr">
        <is>
          <t>Datos/Reportes</t>
        </is>
      </c>
      <c r="C43" s="16" t="inlineStr">
        <is>
          <t>Reportes leen vistas SQL / curadas, nunca datos crudos en caliente.</t>
        </is>
      </c>
      <c r="D43" s="17" t="inlineStr">
        <is>
          <t>O</t>
        </is>
      </c>
      <c r="E43" s="16" t="inlineStr">
        <is>
          <t>05-Analytics</t>
        </is>
      </c>
      <c r="F43" s="17" t="inlineStr">
        <is>
          <t>Análisis/Revisión</t>
        </is>
      </c>
      <c r="G43" s="18" t="inlineStr">
        <is>
          <t>Pendiente</t>
        </is>
      </c>
      <c r="H43" s="15" t="inlineStr">
        <is>
          <t>Gibran</t>
        </is>
      </c>
      <c r="I43" s="16" t="inlineStr"/>
      <c r="J43" s="16" t="inlineStr"/>
    </row>
    <row r="44" ht="30" customHeight="1">
      <c r="A44" s="9" t="inlineStr">
        <is>
          <t>DR-02</t>
        </is>
      </c>
      <c r="B44" s="10" t="inlineStr">
        <is>
          <t>Datos/Reportes</t>
        </is>
      </c>
      <c r="C44" s="11" t="inlineStr">
        <is>
          <t>Disponibilidad por unidad/BU (online/offline) para VERONICA/PowerBI.</t>
        </is>
      </c>
      <c r="D44" s="12" t="inlineStr">
        <is>
          <t>R</t>
        </is>
      </c>
      <c r="E44" s="11" t="inlineStr">
        <is>
          <t>web_monitor</t>
        </is>
      </c>
      <c r="F44" s="12" t="inlineStr">
        <is>
          <t>Demostración</t>
        </is>
      </c>
      <c r="G44" s="18" t="inlineStr">
        <is>
          <t>Pendiente</t>
        </is>
      </c>
      <c r="H44" s="10" t="inlineStr">
        <is>
          <t>Gibran</t>
        </is>
      </c>
      <c r="I44" s="11" t="inlineStr"/>
      <c r="J44" s="11" t="inlineStr"/>
    </row>
    <row r="45" ht="30" customHeight="1">
      <c r="A45" s="14" t="inlineStr">
        <is>
          <t>PR-01</t>
        </is>
      </c>
      <c r="B45" s="15" t="inlineStr">
        <is>
          <t>Producción/Suministro</t>
        </is>
      </c>
      <c r="C45" s="16" t="inlineStr">
        <is>
          <t>30 unidades operativas para agosto (ICAVE primero).</t>
        </is>
      </c>
      <c r="D45" s="17" t="inlineStr">
        <is>
          <t>O</t>
        </is>
      </c>
      <c r="E45" s="16" t="inlineStr">
        <is>
          <t>Producción</t>
        </is>
      </c>
      <c r="F45" s="17" t="inlineStr">
        <is>
          <t>Inspección</t>
        </is>
      </c>
      <c r="G45" s="13" t="inlineStr">
        <is>
          <t>En diseño</t>
        </is>
      </c>
      <c r="H45" s="15" t="inlineStr">
        <is>
          <t>Adriana</t>
        </is>
      </c>
      <c r="I45" s="16" t="inlineStr"/>
      <c r="J45" s="16" t="inlineStr">
        <is>
          <t>Meta comprometida</t>
        </is>
      </c>
    </row>
    <row r="46" ht="30" customHeight="1">
      <c r="A46" s="9" t="inlineStr">
        <is>
          <t>PR-02</t>
        </is>
      </c>
      <c r="B46" s="10" t="inlineStr">
        <is>
          <t>Producción/Suministro</t>
        </is>
      </c>
      <c r="C46" s="11" t="inlineStr">
        <is>
          <t>Verificar fusible (Phoenix PT 6-FSI/C) vs peor caso + inrush.</t>
        </is>
      </c>
      <c r="D46" s="12" t="inlineStr">
        <is>
          <t>O</t>
        </is>
      </c>
      <c r="E46" s="11" t="inlineStr">
        <is>
          <t>Gabinete</t>
        </is>
      </c>
      <c r="F46" s="12" t="inlineStr">
        <is>
          <t>Prueba</t>
        </is>
      </c>
      <c r="G46" s="18" t="inlineStr">
        <is>
          <t>Pendiente</t>
        </is>
      </c>
      <c r="H46" s="10" t="inlineStr">
        <is>
          <t>Daniel</t>
        </is>
      </c>
      <c r="I46" s="11" t="inlineStr"/>
      <c r="J46" s="11" t="inlineStr">
        <is>
          <t>'Fusible subdimensionado' (cliente)</t>
        </is>
      </c>
    </row>
    <row r="47" ht="30" customHeight="1">
      <c r="A47" s="14" t="inlineStr">
        <is>
          <t>PR-03</t>
        </is>
      </c>
      <c r="B47" s="15" t="inlineStr">
        <is>
          <t>Producción/Suministro</t>
        </is>
      </c>
      <c r="C47" s="16" t="inlineStr">
        <is>
          <t>Bloquear proveedor por línea (Helgen vs alterno) para el lote.</t>
        </is>
      </c>
      <c r="D47" s="17" t="inlineStr">
        <is>
          <t>R</t>
        </is>
      </c>
      <c r="E47" s="16" t="inlineStr">
        <is>
          <t>Compras</t>
        </is>
      </c>
      <c r="F47" s="17" t="inlineStr">
        <is>
          <t>Análisis/Revisión</t>
        </is>
      </c>
      <c r="G47" s="18" t="inlineStr">
        <is>
          <t>Pendiente</t>
        </is>
      </c>
      <c r="H47" s="15" t="inlineStr">
        <is>
          <t>Adriana</t>
        </is>
      </c>
      <c r="I47" s="16" t="inlineStr"/>
      <c r="J47" s="16" t="inlineStr"/>
    </row>
    <row r="49">
      <c r="A49" s="19" t="inlineStr">
        <is>
          <t>Confidencial — Helgen Technologies · Pri.: O = Obligatorio, R = Recomendado · Estados: Pendiente / En diseño / En pruebas / Verificado / Bloqueado · Fuente viva: repo 01-Requirements/SRS.md</t>
        </is>
      </c>
    </row>
  </sheetData>
  <mergeCells count="2">
    <mergeCell ref="A2:K2"/>
    <mergeCell ref="A1:K1"/>
  </mergeCells>
  <pageMargins left="0.25" right="0.25" top="0.3" bottom="0.3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</sheetPr>
  <dimension ref="A1:F13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46" customWidth="1" min="2" max="2"/>
    <col width="20" customWidth="1" min="3" max="3"/>
    <col width="13" customWidth="1" min="4" max="4"/>
    <col width="11" customWidth="1" min="5" max="5"/>
    <col width="14" customWidth="1" min="6" max="6"/>
  </cols>
  <sheetData>
    <row r="1" ht="26" customHeight="1">
      <c r="A1" s="20" t="inlineStr">
        <is>
          <t>DROGHEDA — PUNTOS ABIERTOS / BLOQUEOS</t>
        </is>
      </c>
    </row>
    <row r="3">
      <c r="A3" s="4" t="inlineStr">
        <is>
          <t>ID</t>
        </is>
      </c>
      <c r="B3" s="4" t="inlineStr">
        <is>
          <t>Punto abierto</t>
        </is>
      </c>
      <c r="C3" s="4" t="inlineStr">
        <is>
          <t>Origen (doc)</t>
        </is>
      </c>
      <c r="D3" s="4" t="inlineStr">
        <is>
          <t>Responsable</t>
        </is>
      </c>
      <c r="E3" s="4" t="inlineStr">
        <is>
          <t>Estado</t>
        </is>
      </c>
      <c r="F3" s="4" t="inlineStr">
        <is>
          <t>Hito</t>
        </is>
      </c>
    </row>
    <row r="4" ht="28" customHeight="1">
      <c r="A4" s="21" t="inlineStr">
        <is>
          <t>OQ-01</t>
        </is>
      </c>
      <c r="B4" s="22" t="inlineStr">
        <is>
          <t>Decisión de batería (descartar / LiFePO4 / supercap)</t>
        </is>
      </c>
      <c r="C4" s="23" t="inlineStr">
        <is>
          <t>hardware-respec</t>
        </is>
      </c>
      <c r="D4" s="23" t="inlineStr">
        <is>
          <t>Leo</t>
        </is>
      </c>
      <c r="E4" s="23" t="inlineStr">
        <is>
          <t>Abierto</t>
        </is>
      </c>
      <c r="F4" s="23" t="inlineStr">
        <is>
          <t>Hackathon</t>
        </is>
      </c>
    </row>
    <row r="5" ht="28" customHeight="1">
      <c r="A5" s="24" t="inlineStr">
        <is>
          <t>OQ-02</t>
        </is>
      </c>
      <c r="B5" s="25" t="inlineStr">
        <is>
          <t>Material de enclosure (ASA/PC/metal) + ruta térmica del gabinete</t>
        </is>
      </c>
      <c r="C5" s="26" t="inlineStr">
        <is>
          <t>hardware-respec</t>
        </is>
      </c>
      <c r="D5" s="26" t="inlineStr">
        <is>
          <t>Daniel</t>
        </is>
      </c>
      <c r="E5" s="26" t="inlineStr">
        <is>
          <t>Abierto</t>
        </is>
      </c>
      <c r="F5" s="26" t="inlineStr">
        <is>
          <t>Hackathon</t>
        </is>
      </c>
    </row>
    <row r="6" ht="28" customHeight="1">
      <c r="A6" s="21" t="inlineStr">
        <is>
          <t>OQ-03</t>
        </is>
      </c>
      <c r="B6" s="22" t="inlineStr">
        <is>
          <t>Estrategia SIM (front-panel vs MFF2 eSIM)</t>
        </is>
      </c>
      <c r="C6" s="23" t="inlineStr">
        <is>
          <t>hardware-respec</t>
        </is>
      </c>
      <c r="D6" s="23" t="inlineStr">
        <is>
          <t>Daniel</t>
        </is>
      </c>
      <c r="E6" s="23" t="inlineStr">
        <is>
          <t>Abierto</t>
        </is>
      </c>
      <c r="F6" s="23" t="inlineStr">
        <is>
          <t>Fase 2</t>
        </is>
      </c>
    </row>
    <row r="7" ht="28" customHeight="1">
      <c r="A7" s="24" t="inlineStr">
        <is>
          <t>OQ-04</t>
        </is>
      </c>
      <c r="B7" s="25" t="inlineStr">
        <is>
          <t>Valor real del fusible instalado vs peor caso + inrush</t>
        </is>
      </c>
      <c r="C7" s="26" t="inlineStr">
        <is>
          <t>RCA</t>
        </is>
      </c>
      <c r="D7" s="26" t="inlineStr">
        <is>
          <t>Daniel</t>
        </is>
      </c>
      <c r="E7" s="26" t="inlineStr">
        <is>
          <t>Abierto</t>
        </is>
      </c>
      <c r="F7" s="26" t="inlineStr">
        <is>
          <t>Hackathon</t>
        </is>
      </c>
    </row>
    <row r="8" ht="28" customHeight="1">
      <c r="A8" s="21" t="inlineStr">
        <is>
          <t>OQ-05</t>
        </is>
      </c>
      <c r="B8" s="22" t="inlineStr">
        <is>
          <t>Temperatura interior real del gabinete (prueba de soak al sol)</t>
        </is>
      </c>
      <c r="C8" s="23" t="inlineStr">
        <is>
          <t>RCA</t>
        </is>
      </c>
      <c r="D8" s="23" t="inlineStr">
        <is>
          <t>Daniel</t>
        </is>
      </c>
      <c r="E8" s="23" t="inlineStr">
        <is>
          <t>Abierto</t>
        </is>
      </c>
      <c r="F8" s="23" t="inlineStr">
        <is>
          <t>Hackathon</t>
        </is>
      </c>
    </row>
    <row r="9" ht="28" customHeight="1">
      <c r="A9" s="24" t="inlineStr">
        <is>
          <t>OQ-06</t>
        </is>
      </c>
      <c r="B9" s="25" t="inlineStr">
        <is>
          <t>¿Cuántas unidades 'muertas' son víctimas del backend? (htracker vs Wialon)</t>
        </is>
      </c>
      <c r="C9" s="26" t="inlineStr">
        <is>
          <t>backend-review</t>
        </is>
      </c>
      <c r="D9" s="26" t="inlineStr">
        <is>
          <t>Gibran</t>
        </is>
      </c>
      <c r="E9" s="26" t="inlineStr">
        <is>
          <t>Abierto</t>
        </is>
      </c>
      <c r="F9" s="26" t="inlineStr">
        <is>
          <t>Hackathon</t>
        </is>
      </c>
    </row>
    <row r="10" ht="28" customHeight="1">
      <c r="A10" s="21" t="inlineStr">
        <is>
          <t>OQ-07</t>
        </is>
      </c>
      <c r="B10" s="22" t="inlineStr">
        <is>
          <t>Modelo financiero / unit economics (red item)</t>
        </is>
      </c>
      <c r="C10" s="23" t="inlineStr">
        <is>
          <t>Financials</t>
        </is>
      </c>
      <c r="D10" s="23" t="inlineStr">
        <is>
          <t>Adriana</t>
        </is>
      </c>
      <c r="E10" s="23" t="inlineStr">
        <is>
          <t>Abierto</t>
        </is>
      </c>
      <c r="F10" s="23" t="inlineStr">
        <is>
          <t>—</t>
        </is>
      </c>
    </row>
    <row r="11" ht="28" customHeight="1">
      <c r="A11" s="24" t="inlineStr">
        <is>
          <t>OQ-08</t>
        </is>
      </c>
      <c r="B11" s="25" t="inlineStr">
        <is>
          <t>Logística: enviar 4 unidades a QRO vs remote-hands en Veracruz</t>
        </is>
      </c>
      <c r="C11" s="26" t="inlineStr">
        <is>
          <t>remote-diagnostic</t>
        </is>
      </c>
      <c r="D11" s="26" t="inlineStr">
        <is>
          <t>Leo</t>
        </is>
      </c>
      <c r="E11" s="26" t="inlineStr">
        <is>
          <t>Abierto</t>
        </is>
      </c>
      <c r="F11" s="26" t="inlineStr">
        <is>
          <t>Esta semana</t>
        </is>
      </c>
    </row>
    <row r="13">
      <c r="A13" s="19" t="inlineStr">
        <is>
          <t>Confidencial — Helgen Technologies · Documento interno de seguimiento</t>
        </is>
      </c>
    </row>
  </sheetData>
  <mergeCells count="1">
    <mergeCell ref="A1:F1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2026-06-20T04:26:00Z</dcterms:created>
  <dcterms:modified xmlns:dcterms="http://purl.org/dc/terms/" xmlns:xsi="http://www.w3.org/2001/XMLSchema-instance" xsi:type="dcterms:W3CDTF">2026-06-20T04:26:00Z</dcterms:modified>
</cp:coreProperties>
</file>