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compr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<sst xmlns="http://schemas.openxmlformats.org/spreadsheetml/2006/main" count="134" uniqueCount="94">
  <si>
    <t xml:space="preserve">LISTA DE COMPRAS — Tarjeta Watchdog (3 prototipos)</t>
  </si>
  <si>
    <t xml:space="preserve">COMO USAR ESTA LISTA:  1) Imprimela y llevala.   2) Compra la SECCION 1 (y pregunta por la SECCION 2) en la tienda de electronica (Steren / AG Electronica / la de tu zona).   3) Marca con una palomita lo que consigas.   4) Si NO hay algo, pide el sustituto de la ultima columna.   5) Pregunta el precio ANTES de pagar - los precios son aproximados.   6) La SECCION 3 NO esta en la tienda: eso se pide por internet.   7) Lo de 'YA LO TENEMOS' NO se compra.</t>
  </si>
  <si>
    <t xml:space="preserve">OK</t>
  </si>
  <si>
    <t xml:space="preserve">Cant.</t>
  </si>
  <si>
    <t xml:space="preserve">Que pedir (ensenale esto al de la tienda)</t>
  </si>
  <si>
    <t xml:space="preserve">Para que es</t>
  </si>
  <si>
    <t xml:space="preserve">Precio aprox. c/u</t>
  </si>
  <si>
    <t xml:space="preserve">Subtotal</t>
  </si>
  <si>
    <t xml:space="preserve">Si NO hay, pide...</t>
  </si>
  <si>
    <t xml:space="preserve">SECCION 1 - EN LA TIENDA DE ELECTRONICA (compralo aqui)</t>
  </si>
  <si>
    <t xml:space="preserve">[  ]</t>
  </si>
  <si>
    <t xml:space="preserve">Protoboard de 830 puntos</t>
  </si>
  <si>
    <t xml:space="preserve">Tabla para armar sin soldar</t>
  </si>
  <si>
    <t xml:space="preserve">Protoboard mediana</t>
  </si>
  <si>
    <t xml:space="preserve">Cable Dupont MACHO-MACHO (paquete ~65)</t>
  </si>
  <si>
    <t xml:space="preserve">Cables para conectar</t>
  </si>
  <si>
    <t xml:space="preserve">Cualquier paquete de cables</t>
  </si>
  <si>
    <t xml:space="preserve">Cable Dupont MACHO-HEMBRA (paquete ~40)</t>
  </si>
  <si>
    <t xml:space="preserve">Conectar a las tarjetas</t>
  </si>
  <si>
    <t xml:space="preserve">-</t>
  </si>
  <si>
    <t xml:space="preserve">Tira de pines MACHO 2.54 mm (1x40)</t>
  </si>
  <si>
    <t xml:space="preserve">Pines para las tarjetas</t>
  </si>
  <si>
    <t xml:space="preserve">'Tira de pines'</t>
  </si>
  <si>
    <t xml:space="preserve">Tira de pines HEMBRA 2.54 mm (1x40)</t>
  </si>
  <si>
    <t xml:space="preserve">Base para enchufar tarjetas</t>
  </si>
  <si>
    <t xml:space="preserve">Resistencias 1/4 W - CAJA SURTIDA</t>
  </si>
  <si>
    <t xml:space="preserve">Varias resistencias</t>
  </si>
  <si>
    <t xml:space="preserve">Que traiga 100, 330, 1k, 4.7k, 10k, 100k ohm</t>
  </si>
  <si>
    <t xml:space="preserve">Capacitor ceramico 100 nF (dice '104')</t>
  </si>
  <si>
    <t xml:space="preserve">Filtros</t>
  </si>
  <si>
    <t xml:space="preserve">Capacitor electrolitico 100 uF 16 V</t>
  </si>
  <si>
    <t xml:space="preserve">Respaldo de energia</t>
  </si>
  <si>
    <t xml:space="preserve">LED de 3 mm o 5 mm (cualquier color)</t>
  </si>
  <si>
    <t xml:space="preserve">Luces indicadoras</t>
  </si>
  <si>
    <t xml:space="preserve">Transistor 2N3904 (NPN, TO-92)</t>
  </si>
  <si>
    <t xml:space="preserve">Control</t>
  </si>
  <si>
    <t xml:space="preserve">MOSFET IRF9540N (TO-220, con orificio de tornillo)</t>
  </si>
  <si>
    <t xml:space="preserve">Interruptor de energia</t>
  </si>
  <si>
    <t xml:space="preserve">MOSFET 'canal P' de 30V o mas</t>
  </si>
  <si>
    <t xml:space="preserve">MOSFET IRLZ44N (TO-220) - TIPO LOGICO</t>
  </si>
  <si>
    <t xml:space="preserve">Control del ventilador</t>
  </si>
  <si>
    <t xml:space="preserve">TIP120 (avisale a Leo)</t>
  </si>
  <si>
    <t xml:space="preserve">Diodo Zener 15 V 1 W (1N4744A)</t>
  </si>
  <si>
    <t xml:space="preserve">Proteccion</t>
  </si>
  <si>
    <t xml:space="preserve">Diodo 1N5819 (Schottky)</t>
  </si>
  <si>
    <t xml:space="preserve">Proteccion / respaldo</t>
  </si>
  <si>
    <t xml:space="preserve">1N4007</t>
  </si>
  <si>
    <t xml:space="preserve">Push button / boton de 4 patitas</t>
  </si>
  <si>
    <t xml:space="preserve">Boton de reinicio</t>
  </si>
  <si>
    <t xml:space="preserve">Cualquier boton chico</t>
  </si>
  <si>
    <t xml:space="preserve">Apagador / switch de palanca (2 A)</t>
  </si>
  <si>
    <t xml:space="preserve">Cortar la energia</t>
  </si>
  <si>
    <t xml:space="preserve">Apagador de palanca</t>
  </si>
  <si>
    <t xml:space="preserve">Potenciometro de 10 k (trimmer chico)</t>
  </si>
  <si>
    <t xml:space="preserve">Pruebas</t>
  </si>
  <si>
    <t xml:space="preserve">Ventilador 5 V, 40-60 mm, de 3 CABLES</t>
  </si>
  <si>
    <t xml:space="preserve">Enfriamiento</t>
  </si>
  <si>
    <t xml:space="preserve">Ventilador chico 5 volts, 3 hilos</t>
  </si>
  <si>
    <t xml:space="preserve">Porta-pilas 18650 (para 4 pilas)</t>
  </si>
  <si>
    <t xml:space="preserve">Para la bateria</t>
  </si>
  <si>
    <t xml:space="preserve">4 porta-pilas de 1 pila</t>
  </si>
  <si>
    <t xml:space="preserve">Termistor NTC de 10 k</t>
  </si>
  <si>
    <t xml:space="preserve">Sensor de temperatura</t>
  </si>
  <si>
    <t xml:space="preserve">Sensor LM35 (TO-92) - opcional</t>
  </si>
  <si>
    <t xml:space="preserve">Temperatura (respaldo)</t>
  </si>
  <si>
    <t xml:space="preserve">DS18B20</t>
  </si>
  <si>
    <t xml:space="preserve">SUBTOTAL</t>
  </si>
  <si>
    <t xml:space="preserve">SECCION 2 - MODULOS (en tiendas grandes; si no, por internet)</t>
  </si>
  <si>
    <t xml:space="preserve">Modulo cargador de pila TP4056 (con proteccion)</t>
  </si>
  <si>
    <t xml:space="preserve">Cargar la bateria</t>
  </si>
  <si>
    <t xml:space="preserve">Por internet si no hay</t>
  </si>
  <si>
    <t xml:space="preserve">Modulo ELEVADOR de voltaje MT3608 (boost)</t>
  </si>
  <si>
    <t xml:space="preserve">Subir voltaje de la pila</t>
  </si>
  <si>
    <t xml:space="preserve">Modulo REDUCTOR LM2596 o MP1584 (buck)</t>
  </si>
  <si>
    <t xml:space="preserve">Bajar 24V a 5V</t>
  </si>
  <si>
    <t xml:space="preserve">Tarjeta STM32 'Blackpill' (STM32F411)</t>
  </si>
  <si>
    <t xml:space="preserve">El cerebro de la tarjeta</t>
  </si>
  <si>
    <t xml:space="preserve">Por internet (Amazon/AliExpress)</t>
  </si>
  <si>
    <t xml:space="preserve">SECCION 3 - PEDIR POR INTERNET (NO esta en la tienda)</t>
  </si>
  <si>
    <t xml:space="preserve">Sensor SHT40 (o SHT31) - tarjetita I2C</t>
  </si>
  <si>
    <t xml:space="preserve">Temperatura + humedad</t>
  </si>
  <si>
    <t xml:space="preserve">Adafruit / AliExpress</t>
  </si>
  <si>
    <t xml:space="preserve">Sensor TMP102 - tarjetita I2C</t>
  </si>
  <si>
    <t xml:space="preserve">Temperatura de la pila</t>
  </si>
  <si>
    <t xml:space="preserve">Modulo DFR1015 (marca DFRobot)</t>
  </si>
  <si>
    <t xml:space="preserve">Senal de ignicion</t>
  </si>
  <si>
    <t xml:space="preserve">DFRobot / Amazon (ya tenemos 1)</t>
  </si>
  <si>
    <t xml:space="preserve">YA LO TENEMOS - NO COMPRAR</t>
  </si>
  <si>
    <t xml:space="preserve">simpleRTK2B Pro (GPS F9P) - ArduSimple</t>
  </si>
  <si>
    <t xml:space="preserve">Master 4G NTRIP (XBee LTE) - ArduSimple</t>
  </si>
  <si>
    <t xml:space="preserve">Antenas (GPS + 2 de LTE)</t>
  </si>
  <si>
    <t xml:space="preserve">Fuente Mean Well SD-15B-05 (24V a 5V) - o fuente de banco</t>
  </si>
  <si>
    <t xml:space="preserve">Pila 18650 1S4P (Hyvel) + PowerBoost</t>
  </si>
  <si>
    <t xml:space="preserve">Multimetro y cable USB-C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</si>
</sst>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DCE6F1"/>
        <bgColor rgb="FFE2EFDA"/>
      </patternFill>
    </fill>
    <fill>
      <patternFill patternType="solid">
        <fgColor rgb="FFFCE4A0"/>
        <bgColor rgb="FFFFFF99"/>
      </patternFill>
    </fill>
    <fill>
      <patternFill patternType="solid">
        <fgColor rgb="FFE2EFDA"/>
        <bgColor rgb="FFDCE6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AA7B4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42"/>
    <col collapsed="false" customWidth="true" hidden="false" outlineLevel="0" max="4" min="4" style="0" width="24"/>
    <col collapsed="false" customWidth="true" hidden="false" outlineLevel="0" max="6" min="5" style="0" width="9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72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5" t="s">
        <v>10</v>
      </c>
      <c r="B6" s="5" t="n">
        <v>3</v>
      </c>
      <c r="C6" s="6" t="s">
        <v>11</v>
      </c>
      <c r="D6" s="6" t="s">
        <v>12</v>
      </c>
      <c r="E6" s="7" t="n">
        <v>120</v>
      </c>
      <c r="F6" s="8" t="n">
        <f aca="false">B6*E6</f>
        <v>360</v>
      </c>
      <c r="G6" s="6" t="s">
        <v>13</v>
      </c>
    </row>
    <row r="7" customFormat="false" ht="15" hidden="false" customHeight="false" outlineLevel="0" collapsed="false">
      <c r="A7" s="5" t="s">
        <v>10</v>
      </c>
      <c r="B7" s="5" t="n">
        <v>2</v>
      </c>
      <c r="C7" s="6" t="s">
        <v>14</v>
      </c>
      <c r="D7" s="6" t="s">
        <v>15</v>
      </c>
      <c r="E7" s="7" t="n">
        <v>60</v>
      </c>
      <c r="F7" s="8" t="n">
        <f aca="false">B7*E7</f>
        <v>120</v>
      </c>
      <c r="G7" s="6" t="s">
        <v>16</v>
      </c>
    </row>
    <row r="8" customFormat="false" ht="15" hidden="false" customHeight="false" outlineLevel="0" collapsed="false">
      <c r="A8" s="5" t="s">
        <v>10</v>
      </c>
      <c r="B8" s="5" t="n">
        <v>2</v>
      </c>
      <c r="C8" s="6" t="s">
        <v>17</v>
      </c>
      <c r="D8" s="6" t="s">
        <v>18</v>
      </c>
      <c r="E8" s="7" t="n">
        <v>50</v>
      </c>
      <c r="F8" s="8" t="n">
        <f aca="false">B8*E8</f>
        <v>100</v>
      </c>
      <c r="G8" s="6" t="s">
        <v>19</v>
      </c>
    </row>
    <row r="9" customFormat="false" ht="15" hidden="false" customHeight="false" outlineLevel="0" collapsed="false">
      <c r="A9" s="5" t="s">
        <v>10</v>
      </c>
      <c r="B9" s="5" t="n">
        <v>3</v>
      </c>
      <c r="C9" s="6" t="s">
        <v>20</v>
      </c>
      <c r="D9" s="6" t="s">
        <v>21</v>
      </c>
      <c r="E9" s="7" t="n">
        <v>15</v>
      </c>
      <c r="F9" s="8" t="n">
        <f aca="false">B9*E9</f>
        <v>45</v>
      </c>
      <c r="G9" s="6" t="s">
        <v>22</v>
      </c>
    </row>
    <row r="10" customFormat="false" ht="15" hidden="false" customHeight="false" outlineLevel="0" collapsed="false">
      <c r="A10" s="5" t="s">
        <v>10</v>
      </c>
      <c r="B10" s="5" t="n">
        <v>2</v>
      </c>
      <c r="C10" s="6" t="s">
        <v>23</v>
      </c>
      <c r="D10" s="6" t="s">
        <v>24</v>
      </c>
      <c r="E10" s="7" t="n">
        <v>20</v>
      </c>
      <c r="F10" s="8" t="n">
        <f aca="false">B10*E10</f>
        <v>40</v>
      </c>
      <c r="G10" s="6" t="s">
        <v>19</v>
      </c>
    </row>
    <row r="11" customFormat="false" ht="23.85" hidden="false" customHeight="false" outlineLevel="0" collapsed="false">
      <c r="A11" s="5" t="s">
        <v>10</v>
      </c>
      <c r="B11" s="5" t="n">
        <v>1</v>
      </c>
      <c r="C11" s="6" t="s">
        <v>25</v>
      </c>
      <c r="D11" s="6" t="s">
        <v>26</v>
      </c>
      <c r="E11" s="7" t="n">
        <v>120</v>
      </c>
      <c r="F11" s="8" t="n">
        <f aca="false">B11*E11</f>
        <v>120</v>
      </c>
      <c r="G11" s="6" t="s">
        <v>27</v>
      </c>
    </row>
    <row r="12" customFormat="false" ht="15" hidden="false" customHeight="false" outlineLevel="0" collapsed="false">
      <c r="A12" s="5" t="s">
        <v>10</v>
      </c>
      <c r="B12" s="5" t="n">
        <v>30</v>
      </c>
      <c r="C12" s="6" t="s">
        <v>28</v>
      </c>
      <c r="D12" s="6" t="s">
        <v>29</v>
      </c>
      <c r="E12" s="7" t="n">
        <v>2</v>
      </c>
      <c r="F12" s="8" t="n">
        <f aca="false">B12*E12</f>
        <v>60</v>
      </c>
      <c r="G12" s="6" t="s">
        <v>19</v>
      </c>
    </row>
    <row r="13" customFormat="false" ht="15" hidden="false" customHeight="false" outlineLevel="0" collapsed="false">
      <c r="A13" s="5" t="s">
        <v>10</v>
      </c>
      <c r="B13" s="5" t="n">
        <v>12</v>
      </c>
      <c r="C13" s="6" t="s">
        <v>30</v>
      </c>
      <c r="D13" s="6" t="s">
        <v>31</v>
      </c>
      <c r="E13" s="7" t="n">
        <v>5</v>
      </c>
      <c r="F13" s="8" t="n">
        <f aca="false">B13*E13</f>
        <v>60</v>
      </c>
      <c r="G13" s="6" t="s">
        <v>19</v>
      </c>
    </row>
    <row r="14" customFormat="false" ht="15" hidden="false" customHeight="false" outlineLevel="0" collapsed="false">
      <c r="A14" s="5" t="s">
        <v>10</v>
      </c>
      <c r="B14" s="5" t="n">
        <v>15</v>
      </c>
      <c r="C14" s="6" t="s">
        <v>32</v>
      </c>
      <c r="D14" s="6" t="s">
        <v>33</v>
      </c>
      <c r="E14" s="7" t="n">
        <v>2</v>
      </c>
      <c r="F14" s="8" t="n">
        <f aca="false">B14*E14</f>
        <v>30</v>
      </c>
      <c r="G14" s="6" t="s">
        <v>19</v>
      </c>
    </row>
    <row r="15" customFormat="false" ht="15" hidden="false" customHeight="false" outlineLevel="0" collapsed="false">
      <c r="A15" s="5" t="s">
        <v>10</v>
      </c>
      <c r="B15" s="5" t="n">
        <v>6</v>
      </c>
      <c r="C15" s="6" t="s">
        <v>34</v>
      </c>
      <c r="D15" s="6" t="s">
        <v>35</v>
      </c>
      <c r="E15" s="7" t="n">
        <v>5</v>
      </c>
      <c r="F15" s="8" t="n">
        <f aca="false">B15*E15</f>
        <v>30</v>
      </c>
      <c r="G15" s="6" t="s">
        <v>19</v>
      </c>
    </row>
    <row r="16" customFormat="false" ht="23.85" hidden="false" customHeight="false" outlineLevel="0" collapsed="false">
      <c r="A16" s="5" t="s">
        <v>10</v>
      </c>
      <c r="B16" s="5" t="n">
        <v>6</v>
      </c>
      <c r="C16" s="6" t="s">
        <v>36</v>
      </c>
      <c r="D16" s="6" t="s">
        <v>37</v>
      </c>
      <c r="E16" s="7" t="n">
        <v>20</v>
      </c>
      <c r="F16" s="8" t="n">
        <f aca="false">B16*E16</f>
        <v>120</v>
      </c>
      <c r="G16" s="6" t="s">
        <v>38</v>
      </c>
    </row>
    <row r="17" customFormat="false" ht="15" hidden="false" customHeight="false" outlineLevel="0" collapsed="false">
      <c r="A17" s="5" t="s">
        <v>10</v>
      </c>
      <c r="B17" s="5" t="n">
        <v>4</v>
      </c>
      <c r="C17" s="6" t="s">
        <v>39</v>
      </c>
      <c r="D17" s="6" t="s">
        <v>40</v>
      </c>
      <c r="E17" s="7" t="n">
        <v>25</v>
      </c>
      <c r="F17" s="8" t="n">
        <f aca="false">B17*E17</f>
        <v>100</v>
      </c>
      <c r="G17" s="6" t="s">
        <v>41</v>
      </c>
    </row>
    <row r="18" customFormat="false" ht="15" hidden="false" customHeight="false" outlineLevel="0" collapsed="false">
      <c r="A18" s="5" t="s">
        <v>10</v>
      </c>
      <c r="B18" s="5" t="n">
        <v>4</v>
      </c>
      <c r="C18" s="6" t="s">
        <v>42</v>
      </c>
      <c r="D18" s="6" t="s">
        <v>43</v>
      </c>
      <c r="E18" s="7" t="n">
        <v>3</v>
      </c>
      <c r="F18" s="8" t="n">
        <f aca="false">B18*E18</f>
        <v>12</v>
      </c>
      <c r="G18" s="6" t="s">
        <v>19</v>
      </c>
    </row>
    <row r="19" customFormat="false" ht="15" hidden="false" customHeight="false" outlineLevel="0" collapsed="false">
      <c r="A19" s="5" t="s">
        <v>10</v>
      </c>
      <c r="B19" s="5" t="n">
        <v>15</v>
      </c>
      <c r="C19" s="6" t="s">
        <v>44</v>
      </c>
      <c r="D19" s="6" t="s">
        <v>45</v>
      </c>
      <c r="E19" s="7" t="n">
        <v>5</v>
      </c>
      <c r="F19" s="8" t="n">
        <f aca="false">B19*E19</f>
        <v>75</v>
      </c>
      <c r="G19" s="6" t="s">
        <v>46</v>
      </c>
    </row>
    <row r="20" customFormat="false" ht="15" hidden="false" customHeight="false" outlineLevel="0" collapsed="false">
      <c r="A20" s="5" t="s">
        <v>10</v>
      </c>
      <c r="B20" s="5" t="n">
        <v>8</v>
      </c>
      <c r="C20" s="6" t="s">
        <v>47</v>
      </c>
      <c r="D20" s="6" t="s">
        <v>48</v>
      </c>
      <c r="E20" s="7" t="n">
        <v>3</v>
      </c>
      <c r="F20" s="8" t="n">
        <f aca="false">B20*E20</f>
        <v>24</v>
      </c>
      <c r="G20" s="6" t="s">
        <v>49</v>
      </c>
    </row>
    <row r="21" customFormat="false" ht="15" hidden="false" customHeight="false" outlineLevel="0" collapsed="false">
      <c r="A21" s="5" t="s">
        <v>10</v>
      </c>
      <c r="B21" s="5" t="n">
        <v>4</v>
      </c>
      <c r="C21" s="6" t="s">
        <v>50</v>
      </c>
      <c r="D21" s="6" t="s">
        <v>51</v>
      </c>
      <c r="E21" s="7" t="n">
        <v>25</v>
      </c>
      <c r="F21" s="8" t="n">
        <f aca="false">B21*E21</f>
        <v>100</v>
      </c>
      <c r="G21" s="6" t="s">
        <v>52</v>
      </c>
    </row>
    <row r="22" customFormat="false" ht="15" hidden="false" customHeight="false" outlineLevel="0" collapsed="false">
      <c r="A22" s="5" t="s">
        <v>10</v>
      </c>
      <c r="B22" s="5" t="n">
        <v>4</v>
      </c>
      <c r="C22" s="6" t="s">
        <v>53</v>
      </c>
      <c r="D22" s="6" t="s">
        <v>54</v>
      </c>
      <c r="E22" s="7" t="n">
        <v>15</v>
      </c>
      <c r="F22" s="8" t="n">
        <f aca="false">B22*E22</f>
        <v>60</v>
      </c>
      <c r="G22" s="6" t="s">
        <v>19</v>
      </c>
    </row>
    <row r="23" customFormat="false" ht="15" hidden="false" customHeight="false" outlineLevel="0" collapsed="false">
      <c r="A23" s="5" t="s">
        <v>10</v>
      </c>
      <c r="B23" s="5" t="n">
        <v>4</v>
      </c>
      <c r="C23" s="6" t="s">
        <v>55</v>
      </c>
      <c r="D23" s="6" t="s">
        <v>56</v>
      </c>
      <c r="E23" s="7" t="n">
        <v>60</v>
      </c>
      <c r="F23" s="8" t="n">
        <f aca="false">B23*E23</f>
        <v>240</v>
      </c>
      <c r="G23" s="6" t="s">
        <v>57</v>
      </c>
    </row>
    <row r="24" customFormat="false" ht="15" hidden="false" customHeight="false" outlineLevel="0" collapsed="false">
      <c r="A24" s="5" t="s">
        <v>10</v>
      </c>
      <c r="B24" s="5" t="n">
        <v>3</v>
      </c>
      <c r="C24" s="6" t="s">
        <v>58</v>
      </c>
      <c r="D24" s="6" t="s">
        <v>59</v>
      </c>
      <c r="E24" s="7" t="n">
        <v>40</v>
      </c>
      <c r="F24" s="8" t="n">
        <f aca="false">B24*E24</f>
        <v>120</v>
      </c>
      <c r="G24" s="6" t="s">
        <v>60</v>
      </c>
    </row>
    <row r="25" customFormat="false" ht="15" hidden="false" customHeight="false" outlineLevel="0" collapsed="false">
      <c r="A25" s="5" t="s">
        <v>10</v>
      </c>
      <c r="B25" s="5" t="n">
        <v>5</v>
      </c>
      <c r="C25" s="6" t="s">
        <v>61</v>
      </c>
      <c r="D25" s="6" t="s">
        <v>62</v>
      </c>
      <c r="E25" s="7" t="n">
        <v>10</v>
      </c>
      <c r="F25" s="8" t="n">
        <f aca="false">B25*E25</f>
        <v>50</v>
      </c>
      <c r="G25" s="6" t="s">
        <v>19</v>
      </c>
    </row>
    <row r="26" customFormat="false" ht="15" hidden="false" customHeight="false" outlineLevel="0" collapsed="false">
      <c r="A26" s="5" t="s">
        <v>10</v>
      </c>
      <c r="B26" s="5" t="n">
        <v>3</v>
      </c>
      <c r="C26" s="6" t="s">
        <v>63</v>
      </c>
      <c r="D26" s="6" t="s">
        <v>64</v>
      </c>
      <c r="E26" s="7" t="n">
        <v>25</v>
      </c>
      <c r="F26" s="8" t="n">
        <f aca="false">B26*E26</f>
        <v>75</v>
      </c>
      <c r="G26" s="6" t="s">
        <v>65</v>
      </c>
    </row>
    <row r="27" customFormat="false" ht="15" hidden="false" customHeight="false" outlineLevel="0" collapsed="false">
      <c r="A27" s="9"/>
      <c r="B27" s="9"/>
      <c r="C27" s="9"/>
      <c r="D27" s="10" t="s">
        <v>66</v>
      </c>
      <c r="E27" s="9"/>
      <c r="F27" s="11" t="n">
        <f aca="false">SUM(F6:F26)</f>
        <v>1941</v>
      </c>
      <c r="G27" s="9"/>
    </row>
    <row r="29" customFormat="false" ht="15" hidden="false" customHeight="false" outlineLevel="0" collapsed="false">
      <c r="A29" s="4" t="s">
        <v>67</v>
      </c>
      <c r="B29" s="4"/>
      <c r="C29" s="4"/>
      <c r="D29" s="4"/>
      <c r="E29" s="4"/>
      <c r="F29" s="4"/>
      <c r="G29" s="4"/>
    </row>
    <row r="30" customFormat="false" ht="15" hidden="false" customHeight="false" outlineLevel="0" collapsed="false">
      <c r="A30" s="5" t="s">
        <v>10</v>
      </c>
      <c r="B30" s="5" t="n">
        <v>4</v>
      </c>
      <c r="C30" s="6" t="s">
        <v>68</v>
      </c>
      <c r="D30" s="6" t="s">
        <v>69</v>
      </c>
      <c r="E30" s="7" t="n">
        <v>15</v>
      </c>
      <c r="F30" s="8" t="n">
        <f aca="false">B30*E30</f>
        <v>60</v>
      </c>
      <c r="G30" s="6" t="s">
        <v>70</v>
      </c>
    </row>
    <row r="31" customFormat="false" ht="15" hidden="false" customHeight="false" outlineLevel="0" collapsed="false">
      <c r="A31" s="5" t="s">
        <v>10</v>
      </c>
      <c r="B31" s="5" t="n">
        <v>4</v>
      </c>
      <c r="C31" s="6" t="s">
        <v>71</v>
      </c>
      <c r="D31" s="6" t="s">
        <v>72</v>
      </c>
      <c r="E31" s="7" t="n">
        <v>15</v>
      </c>
      <c r="F31" s="8" t="n">
        <f aca="false">B31*E31</f>
        <v>60</v>
      </c>
      <c r="G31" s="6" t="s">
        <v>70</v>
      </c>
    </row>
    <row r="32" customFormat="false" ht="15" hidden="false" customHeight="false" outlineLevel="0" collapsed="false">
      <c r="A32" s="5" t="s">
        <v>10</v>
      </c>
      <c r="B32" s="5" t="n">
        <v>4</v>
      </c>
      <c r="C32" s="6" t="s">
        <v>73</v>
      </c>
      <c r="D32" s="6" t="s">
        <v>74</v>
      </c>
      <c r="E32" s="7" t="n">
        <v>35</v>
      </c>
      <c r="F32" s="8" t="n">
        <f aca="false">B32*E32</f>
        <v>140</v>
      </c>
      <c r="G32" s="6" t="s">
        <v>70</v>
      </c>
    </row>
    <row r="33" customFormat="false" ht="15" hidden="false" customHeight="false" outlineLevel="0" collapsed="false">
      <c r="A33" s="5" t="s">
        <v>10</v>
      </c>
      <c r="B33" s="5" t="n">
        <v>4</v>
      </c>
      <c r="C33" s="6" t="s">
        <v>75</v>
      </c>
      <c r="D33" s="6" t="s">
        <v>76</v>
      </c>
      <c r="E33" s="7" t="n">
        <v>120</v>
      </c>
      <c r="F33" s="8" t="n">
        <f aca="false">B33*E33</f>
        <v>480</v>
      </c>
      <c r="G33" s="6" t="s">
        <v>77</v>
      </c>
    </row>
    <row r="34" customFormat="false" ht="15" hidden="false" customHeight="false" outlineLevel="0" collapsed="false">
      <c r="A34" s="9"/>
      <c r="B34" s="9"/>
      <c r="C34" s="9"/>
      <c r="D34" s="10" t="s">
        <v>66</v>
      </c>
      <c r="E34" s="9"/>
      <c r="F34" s="11" t="n">
        <f aca="false">SUM(F30:F33)</f>
        <v>740</v>
      </c>
      <c r="G34" s="9"/>
    </row>
    <row r="36" customFormat="false" ht="15" hidden="false" customHeight="false" outlineLevel="0" collapsed="false">
      <c r="A36" s="4" t="s">
        <v>78</v>
      </c>
      <c r="B36" s="4"/>
      <c r="C36" s="4"/>
      <c r="D36" s="4"/>
      <c r="E36" s="4"/>
      <c r="F36" s="4"/>
      <c r="G36" s="4"/>
    </row>
    <row r="37" customFormat="false" ht="15" hidden="false" customHeight="false" outlineLevel="0" collapsed="false">
      <c r="A37" s="5" t="s">
        <v>10</v>
      </c>
      <c r="B37" s="5" t="n">
        <v>3</v>
      </c>
      <c r="C37" s="6" t="s">
        <v>79</v>
      </c>
      <c r="D37" s="6" t="s">
        <v>80</v>
      </c>
      <c r="E37" s="7" t="n">
        <v>120</v>
      </c>
      <c r="F37" s="8" t="n">
        <f aca="false">B37*E37</f>
        <v>360</v>
      </c>
      <c r="G37" s="6" t="s">
        <v>81</v>
      </c>
    </row>
    <row r="38" customFormat="false" ht="15" hidden="false" customHeight="false" outlineLevel="0" collapsed="false">
      <c r="A38" s="5" t="s">
        <v>10</v>
      </c>
      <c r="B38" s="5" t="n">
        <v>3</v>
      </c>
      <c r="C38" s="6" t="s">
        <v>82</v>
      </c>
      <c r="D38" s="6" t="s">
        <v>83</v>
      </c>
      <c r="E38" s="7" t="n">
        <v>90</v>
      </c>
      <c r="F38" s="8" t="n">
        <f aca="false">B38*E38</f>
        <v>270</v>
      </c>
      <c r="G38" s="6" t="s">
        <v>81</v>
      </c>
    </row>
    <row r="39" customFormat="false" ht="15" hidden="false" customHeight="false" outlineLevel="0" collapsed="false">
      <c r="A39" s="5" t="s">
        <v>10</v>
      </c>
      <c r="B39" s="5" t="n">
        <v>3</v>
      </c>
      <c r="C39" s="6" t="s">
        <v>84</v>
      </c>
      <c r="D39" s="6" t="s">
        <v>85</v>
      </c>
      <c r="E39" s="7" t="n">
        <v>110</v>
      </c>
      <c r="F39" s="8" t="n">
        <f aca="false">B39*E39</f>
        <v>330</v>
      </c>
      <c r="G39" s="6" t="s">
        <v>86</v>
      </c>
    </row>
    <row r="40" customFormat="false" ht="15" hidden="false" customHeight="false" outlineLevel="0" collapsed="false">
      <c r="A40" s="9"/>
      <c r="B40" s="9"/>
      <c r="C40" s="9"/>
      <c r="D40" s="10" t="s">
        <v>66</v>
      </c>
      <c r="E40" s="9"/>
      <c r="F40" s="11" t="n">
        <f aca="false">SUM(F37:F39)</f>
        <v>960</v>
      </c>
      <c r="G40" s="9"/>
    </row>
    <row r="42" customFormat="false" ht="15" hidden="false" customHeight="false" outlineLevel="0" collapsed="false">
      <c r="A42" s="12" t="s">
        <v>87</v>
      </c>
      <c r="B42" s="12"/>
      <c r="C42" s="12"/>
      <c r="D42" s="12"/>
      <c r="E42" s="12"/>
      <c r="F42" s="12"/>
      <c r="G42" s="12"/>
    </row>
    <row r="43" customFormat="false" ht="15" hidden="false" customHeight="false" outlineLevel="0" collapsed="false">
      <c r="A43" s="13"/>
      <c r="B43" s="13"/>
      <c r="C43" s="14" t="s">
        <v>88</v>
      </c>
      <c r="D43" s="13"/>
      <c r="E43" s="13"/>
      <c r="F43" s="13"/>
      <c r="G43" s="13"/>
    </row>
    <row r="44" customFormat="false" ht="15" hidden="false" customHeight="false" outlineLevel="0" collapsed="false">
      <c r="A44" s="13"/>
      <c r="B44" s="13"/>
      <c r="C44" s="14" t="s">
        <v>89</v>
      </c>
      <c r="D44" s="13"/>
      <c r="E44" s="13"/>
      <c r="F44" s="13"/>
      <c r="G44" s="13"/>
    </row>
    <row r="45" customFormat="false" ht="15" hidden="false" customHeight="false" outlineLevel="0" collapsed="false">
      <c r="A45" s="13"/>
      <c r="B45" s="13"/>
      <c r="C45" s="14" t="s">
        <v>90</v>
      </c>
      <c r="D45" s="13"/>
      <c r="E45" s="13"/>
      <c r="F45" s="13"/>
      <c r="G45" s="13"/>
    </row>
    <row r="46" customFormat="false" ht="23.85" hidden="false" customHeight="false" outlineLevel="0" collapsed="false">
      <c r="A46" s="13"/>
      <c r="B46" s="13"/>
      <c r="C46" s="14" t="s">
        <v>91</v>
      </c>
      <c r="D46" s="13"/>
      <c r="E46" s="13"/>
      <c r="F46" s="13"/>
      <c r="G46" s="13"/>
    </row>
    <row r="47" customFormat="false" ht="15" hidden="false" customHeight="false" outlineLevel="0" collapsed="false">
      <c r="A47" s="13"/>
      <c r="B47" s="13"/>
      <c r="C47" s="14" t="s">
        <v>92</v>
      </c>
      <c r="D47" s="13"/>
      <c r="E47" s="13"/>
      <c r="F47" s="13"/>
      <c r="G47" s="13"/>
    </row>
    <row r="48" customFormat="false" ht="15" hidden="false" customHeight="false" outlineLevel="0" collapsed="false">
      <c r="A48" s="13"/>
      <c r="B48" s="13"/>
      <c r="C48" s="14" t="s">
        <v>93</v>
      </c>
      <c r="D48" s="13"/>
      <c r="E48" s="13"/>
      <c r="F48" s="13"/>
      <c r="G48" s="13"/>
    </row>
  </sheetData>
  <mergeCells count="6">
    <mergeCell ref="A1:G1"/>
    <mergeCell ref="A2:G2"/>
    <mergeCell ref="A5:G5"/>
    <mergeCell ref="A29:G29"/>
    <mergeCell ref="A36:G36"/>
    <mergeCell ref="A42:G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2026-06-24T21:09:26Z</dcterms:created>
  <dc:creator>openpyxl</dc:creator>
  <dc:description/>
  <dc:language>en-US</dc:language>
  <cp:lastModifiedBy/>
  <dcterms:modified xsi:type="dcterms:W3CDTF">2026-06-24T21:09:26Z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